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edd\OneDrive\Рабочий стол\"/>
    </mc:Choice>
  </mc:AlternateContent>
  <bookViews>
    <workbookView xWindow="0" yWindow="600" windowWidth="38400" windowHeight="1771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H165" i="1"/>
  <c r="H176" i="1" s="1"/>
  <c r="G165" i="1"/>
  <c r="F165" i="1"/>
  <c r="F176" i="1" s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F51" i="1"/>
  <c r="F62" i="1" s="1"/>
  <c r="B43" i="1"/>
  <c r="A43" i="1"/>
  <c r="L42" i="1"/>
  <c r="L43" i="1" s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L23" i="1"/>
  <c r="L24" i="1" s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G24" i="1" s="1"/>
  <c r="F13" i="1"/>
  <c r="F24" i="1" s="1"/>
  <c r="L196" i="1" l="1"/>
  <c r="H157" i="1"/>
  <c r="I43" i="1"/>
  <c r="G62" i="1"/>
  <c r="G119" i="1"/>
  <c r="G176" i="1"/>
  <c r="G43" i="1"/>
  <c r="G196" i="1" s="1"/>
  <c r="G100" i="1"/>
  <c r="I100" i="1"/>
  <c r="I62" i="1"/>
  <c r="I196" i="1" s="1"/>
  <c r="I119" i="1"/>
  <c r="I176" i="1"/>
  <c r="I157" i="1"/>
  <c r="F195" i="1"/>
  <c r="H24" i="1"/>
  <c r="H195" i="1"/>
  <c r="H196" i="1" s="1"/>
  <c r="J196" i="1"/>
  <c r="F196" i="1"/>
</calcChain>
</file>

<file path=xl/sharedStrings.xml><?xml version="1.0" encoding="utf-8"?>
<sst xmlns="http://schemas.openxmlformats.org/spreadsheetml/2006/main" count="280" uniqueCount="99">
  <si>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</si>
  <si>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</si>
  <si>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</si>
  <si>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</si>
  <si>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</si>
  <si>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</si>
  <si>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</si>
  <si>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</si>
  <si>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</si>
  <si>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</si>
  <si>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</si>
  <si>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</si>
  <si>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</si>
  <si>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</si>
  <si>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</si>
  <si>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</si>
  <si>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</si>
  <si>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</si>
  <si>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</si>
  <si>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</si>
  <si>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</si>
  <si>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</si>
  <si>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</si>
  <si>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</si>
  <si>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</si>
  <si>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</si>
  <si>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</si>
  <si>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</si>
  <si>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</si>
  <si>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</si>
  <si>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</si>
  <si>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</si>
  <si>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</si>
  <si>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</si>
  <si>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</si>
  <si>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</si>
  <si>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</si>
  <si>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</si>
  <si>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</si>
  <si>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М.А.Староверова</t>
  </si>
  <si>
    <t>234К</t>
  </si>
  <si>
    <t>какао с молоком</t>
  </si>
  <si>
    <t>415К</t>
  </si>
  <si>
    <t>хлеб пшеничный</t>
  </si>
  <si>
    <t>18К</t>
  </si>
  <si>
    <t>яйцо вареное</t>
  </si>
  <si>
    <t>193К</t>
  </si>
  <si>
    <t>котлета рыбная "Любительская"</t>
  </si>
  <si>
    <t>3.33К</t>
  </si>
  <si>
    <t>354К</t>
  </si>
  <si>
    <t>компот из смеси сухофруктов</t>
  </si>
  <si>
    <t>11.1К</t>
  </si>
  <si>
    <t>фрукт по сезону</t>
  </si>
  <si>
    <t>394К</t>
  </si>
  <si>
    <t>печень по -строгановски</t>
  </si>
  <si>
    <t>284К</t>
  </si>
  <si>
    <t>макаронные изделия с маслом сливочным</t>
  </si>
  <si>
    <t>340К</t>
  </si>
  <si>
    <t>чай с сахаром</t>
  </si>
  <si>
    <t>420К</t>
  </si>
  <si>
    <t>хлеб ржано-пшеничный</t>
  </si>
  <si>
    <t>19К</t>
  </si>
  <si>
    <t>овощи по сезону</t>
  </si>
  <si>
    <t>котлета мясная с соусом</t>
  </si>
  <si>
    <t>42Т</t>
  </si>
  <si>
    <t>302К</t>
  </si>
  <si>
    <t>200К</t>
  </si>
  <si>
    <t>напиток яблочный</t>
  </si>
  <si>
    <t>481К</t>
  </si>
  <si>
    <t>плов из птицы</t>
  </si>
  <si>
    <t>331К</t>
  </si>
  <si>
    <t>199К</t>
  </si>
  <si>
    <t>бутерброд с маслом и сыром</t>
  </si>
  <si>
    <t>3Т</t>
  </si>
  <si>
    <t>36К</t>
  </si>
  <si>
    <t>жаркое по-домашнему</t>
  </si>
  <si>
    <t>283К</t>
  </si>
  <si>
    <t>тефтели с соусом сметанным с томатом</t>
  </si>
  <si>
    <t>279Т</t>
  </si>
  <si>
    <t>котлета рыбная с соусом</t>
  </si>
  <si>
    <t>234Т</t>
  </si>
  <si>
    <t>448К</t>
  </si>
  <si>
    <t>запеканка из творога со сгущенным молоком</t>
  </si>
  <si>
    <t>26.95</t>
  </si>
  <si>
    <t>239К</t>
  </si>
  <si>
    <t>чай с лимоном</t>
  </si>
  <si>
    <t>423К</t>
  </si>
  <si>
    <t>459К</t>
  </si>
  <si>
    <t>Согласовано:</t>
  </si>
  <si>
    <t>каша геркулесовая молочная с маслом сливочным</t>
  </si>
  <si>
    <t>БОУ СМО "СОШ №1"</t>
  </si>
  <si>
    <t>картофельное пюре с маслом сливочным</t>
  </si>
  <si>
    <t>каша гречневая рассыпчатая с маслом</t>
  </si>
  <si>
    <t xml:space="preserve"> хлеб пшеничный</t>
  </si>
  <si>
    <t>хлеб  ржано-пшеничный</t>
  </si>
  <si>
    <t>каша пшенная молочная с маслом сливочным</t>
  </si>
  <si>
    <t>макаронные изделия с  маслом сливочным</t>
  </si>
  <si>
    <t>компот из  плодов свежих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</si>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</sst>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90</v>
      </c>
      <c r="D1" s="56"/>
      <c r="E1" s="56"/>
      <c r="F1" s="12" t="s">
        <v>88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89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 t="s">
        <v>46</v>
      </c>
      <c r="L6" s="40"/>
    </row>
    <row r="7" spans="1:12" ht="15" x14ac:dyDescent="0.25">
      <c r="A7" s="23"/>
      <c r="B7" s="15"/>
      <c r="C7" s="11"/>
      <c r="D7" s="6"/>
      <c r="E7" s="42" t="s">
        <v>45</v>
      </c>
      <c r="F7" s="43">
        <v>50</v>
      </c>
      <c r="G7" s="43">
        <v>5</v>
      </c>
      <c r="H7" s="43">
        <v>5</v>
      </c>
      <c r="I7" s="43">
        <v>0</v>
      </c>
      <c r="J7" s="43">
        <v>63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3.5</v>
      </c>
      <c r="H8" s="43">
        <v>3.7</v>
      </c>
      <c r="I8" s="43">
        <v>25.5</v>
      </c>
      <c r="J8" s="43">
        <v>142.93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3.3</v>
      </c>
      <c r="H9" s="43">
        <v>0.6</v>
      </c>
      <c r="I9" s="43">
        <v>17.100000000000001</v>
      </c>
      <c r="J9" s="43">
        <v>82.75</v>
      </c>
      <c r="K9" s="44" t="s">
        <v>61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19.03</v>
      </c>
      <c r="H13" s="19">
        <f t="shared" si="0"/>
        <v>19.110000000000003</v>
      </c>
      <c r="I13" s="19">
        <f t="shared" si="0"/>
        <v>71.400000000000006</v>
      </c>
      <c r="J13" s="19">
        <f t="shared" si="0"/>
        <v>513.88</v>
      </c>
      <c r="K13" s="25"/>
      <c r="L13" s="19"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3">G13+G23</f>
        <v>19.03</v>
      </c>
      <c r="H24" s="32">
        <f t="shared" si="3"/>
        <v>19.110000000000003</v>
      </c>
      <c r="I24" s="32">
        <f t="shared" si="3"/>
        <v>71.400000000000006</v>
      </c>
      <c r="J24" s="32">
        <f t="shared" si="3"/>
        <v>513.88</v>
      </c>
      <c r="K24" s="32"/>
      <c r="L24" s="32">
        <f t="shared" ref="L24" si="4">L13+L23</f>
        <v>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90</v>
      </c>
      <c r="G25" s="40">
        <v>12.34</v>
      </c>
      <c r="H25" s="40">
        <v>5.67</v>
      </c>
      <c r="I25" s="51">
        <v>8.17</v>
      </c>
      <c r="J25" s="40">
        <v>133.72999999999999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 t="s">
        <v>91</v>
      </c>
      <c r="F26" s="43">
        <v>150</v>
      </c>
      <c r="G26" s="43">
        <v>3.29</v>
      </c>
      <c r="H26" s="43">
        <v>7.05</v>
      </c>
      <c r="I26" s="43">
        <v>22.2</v>
      </c>
      <c r="J26" s="43">
        <v>160</v>
      </c>
      <c r="K26" s="44" t="s">
        <v>49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0.75</v>
      </c>
      <c r="H27" s="43">
        <v>0</v>
      </c>
      <c r="I27" s="43">
        <v>26.31</v>
      </c>
      <c r="J27" s="43">
        <v>98.25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93</v>
      </c>
      <c r="F28" s="43">
        <v>30</v>
      </c>
      <c r="G28" s="43">
        <v>1.52</v>
      </c>
      <c r="H28" s="43">
        <v>0.16</v>
      </c>
      <c r="I28" s="43">
        <v>9.84</v>
      </c>
      <c r="J28" s="43">
        <v>44.4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52</v>
      </c>
      <c r="F29" s="43">
        <v>100</v>
      </c>
      <c r="G29" s="43">
        <v>0.4</v>
      </c>
      <c r="H29" s="43">
        <v>0.4</v>
      </c>
      <c r="I29" s="43">
        <v>10</v>
      </c>
      <c r="J29" s="43">
        <v>42.7</v>
      </c>
      <c r="K29" s="44" t="s">
        <v>53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5">SUM(G25:G31)</f>
        <v>18.299999999999997</v>
      </c>
      <c r="H32" s="19">
        <f t="shared" ref="H32" si="6">SUM(H25:H31)</f>
        <v>13.28</v>
      </c>
      <c r="I32" s="19">
        <f t="shared" ref="I32" si="7">SUM(I25:I31)</f>
        <v>76.52</v>
      </c>
      <c r="J32" s="19">
        <f t="shared" ref="J32" si="8">SUM(J25:J31)</f>
        <v>479.08</v>
      </c>
      <c r="K32" s="25"/>
      <c r="L32" s="19"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570</v>
      </c>
      <c r="G43" s="32">
        <f t="shared" ref="G43" si="13">G32+G42</f>
        <v>18.299999999999997</v>
      </c>
      <c r="H43" s="32">
        <f t="shared" ref="H43" si="14">H32+H42</f>
        <v>13.28</v>
      </c>
      <c r="I43" s="32">
        <f t="shared" ref="I43" si="15">I32+I42</f>
        <v>76.52</v>
      </c>
      <c r="J43" s="32">
        <f t="shared" ref="J43:L43" si="16">J32+J42</f>
        <v>479.08</v>
      </c>
      <c r="K43" s="32"/>
      <c r="L43" s="32">
        <f t="shared" si="16"/>
        <v>90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100</v>
      </c>
      <c r="G44" s="40">
        <v>14.54</v>
      </c>
      <c r="H44" s="40">
        <v>15.3</v>
      </c>
      <c r="I44" s="40">
        <v>10.5</v>
      </c>
      <c r="J44" s="40">
        <v>310.2</v>
      </c>
      <c r="K44" s="41" t="s">
        <v>55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5.7</v>
      </c>
      <c r="H45" s="43">
        <v>3.43</v>
      </c>
      <c r="I45" s="43">
        <v>36.450000000000003</v>
      </c>
      <c r="J45" s="43">
        <v>190.4</v>
      </c>
      <c r="K45" s="44" t="s">
        <v>57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58</v>
      </c>
      <c r="F46" s="43">
        <v>200</v>
      </c>
      <c r="G46" s="43">
        <v>0.2</v>
      </c>
      <c r="H46" s="43">
        <v>0.05</v>
      </c>
      <c r="I46" s="43">
        <v>15.01</v>
      </c>
      <c r="J46" s="43">
        <v>58</v>
      </c>
      <c r="K46" s="44" t="s">
        <v>59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94</v>
      </c>
      <c r="F47" s="43">
        <v>30</v>
      </c>
      <c r="G47" s="43">
        <v>1.98</v>
      </c>
      <c r="H47" s="43">
        <v>0.36</v>
      </c>
      <c r="I47" s="43">
        <v>10.26</v>
      </c>
      <c r="J47" s="43">
        <v>49.65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52</v>
      </c>
      <c r="F48" s="43">
        <v>100</v>
      </c>
      <c r="G48" s="43">
        <v>0.4</v>
      </c>
      <c r="H48" s="43">
        <v>0.4</v>
      </c>
      <c r="I48" s="43">
        <v>10</v>
      </c>
      <c r="J48" s="43">
        <v>42.7</v>
      </c>
      <c r="K48" s="44" t="s">
        <v>53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7">SUM(G44:G50)</f>
        <v>22.819999999999997</v>
      </c>
      <c r="H51" s="19">
        <f t="shared" ref="H51" si="18">SUM(H44:H50)</f>
        <v>19.54</v>
      </c>
      <c r="I51" s="19">
        <f t="shared" ref="I51" si="19">SUM(I44:I50)</f>
        <v>82.22</v>
      </c>
      <c r="J51" s="19">
        <f t="shared" ref="J51" si="20">SUM(J44:J50)</f>
        <v>650.95000000000005</v>
      </c>
      <c r="K51" s="25"/>
      <c r="L51" s="19"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5">G51+G61</f>
        <v>22.819999999999997</v>
      </c>
      <c r="H62" s="32">
        <f t="shared" ref="H62" si="26">H51+H61</f>
        <v>19.54</v>
      </c>
      <c r="I62" s="32">
        <f t="shared" ref="I62" si="27">I51+I61</f>
        <v>82.22</v>
      </c>
      <c r="J62" s="32">
        <f t="shared" ref="J62:L62" si="28">J51+J61</f>
        <v>650.95000000000005</v>
      </c>
      <c r="K62" s="32"/>
      <c r="L62" s="32">
        <f t="shared" si="28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>
        <v>120</v>
      </c>
      <c r="G63" s="40">
        <v>11.1</v>
      </c>
      <c r="H63" s="40">
        <v>19.46</v>
      </c>
      <c r="I63" s="40">
        <v>1.2</v>
      </c>
      <c r="J63" s="40">
        <v>259.39999999999998</v>
      </c>
      <c r="K63" s="41" t="s">
        <v>65</v>
      </c>
      <c r="L63" s="40"/>
    </row>
    <row r="64" spans="1:12" ht="15" x14ac:dyDescent="0.25">
      <c r="A64" s="23"/>
      <c r="B64" s="15"/>
      <c r="C64" s="11"/>
      <c r="D64" s="6"/>
      <c r="E64" s="42" t="s">
        <v>92</v>
      </c>
      <c r="F64" s="43">
        <v>150</v>
      </c>
      <c r="G64" s="43">
        <v>6.57</v>
      </c>
      <c r="H64" s="43">
        <v>4.1900000000000004</v>
      </c>
      <c r="I64" s="43">
        <v>32.32</v>
      </c>
      <c r="J64" s="43">
        <v>185.2</v>
      </c>
      <c r="K64" s="44" t="s">
        <v>66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67</v>
      </c>
      <c r="F65" s="43">
        <v>200</v>
      </c>
      <c r="G65" s="43">
        <v>0.16</v>
      </c>
      <c r="H65" s="43">
        <v>0.16</v>
      </c>
      <c r="I65" s="43">
        <v>27.88</v>
      </c>
      <c r="J65" s="43">
        <v>114.6</v>
      </c>
      <c r="K65" s="44" t="s">
        <v>68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60</v>
      </c>
      <c r="F66" s="43">
        <v>30</v>
      </c>
      <c r="G66" s="43">
        <v>1.98</v>
      </c>
      <c r="H66" s="43">
        <v>0.36</v>
      </c>
      <c r="I66" s="43">
        <v>10.26</v>
      </c>
      <c r="J66" s="43">
        <v>49.65</v>
      </c>
      <c r="K66" s="44" t="s">
        <v>61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62</v>
      </c>
      <c r="F68" s="43">
        <v>60</v>
      </c>
      <c r="G68" s="43">
        <v>1.05</v>
      </c>
      <c r="H68" s="43">
        <v>3.71</v>
      </c>
      <c r="I68" s="43">
        <v>5.55</v>
      </c>
      <c r="J68" s="43">
        <v>59.7</v>
      </c>
      <c r="K68" s="44" t="s">
        <v>64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29">SUM(G63:G69)</f>
        <v>20.860000000000003</v>
      </c>
      <c r="H70" s="19">
        <f t="shared" ref="H70" si="30">SUM(H63:H69)</f>
        <v>27.880000000000003</v>
      </c>
      <c r="I70" s="19">
        <f t="shared" ref="I70" si="31">SUM(I63:I69)</f>
        <v>77.210000000000008</v>
      </c>
      <c r="J70" s="19">
        <f t="shared" ref="J70" si="32">SUM(J63:J69)</f>
        <v>668.55</v>
      </c>
      <c r="K70" s="25"/>
      <c r="L70" s="19"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7">G70+G80</f>
        <v>20.860000000000003</v>
      </c>
      <c r="H81" s="32">
        <f t="shared" ref="H81" si="38">H70+H80</f>
        <v>27.880000000000003</v>
      </c>
      <c r="I81" s="32">
        <f t="shared" ref="I81" si="39">I70+I80</f>
        <v>77.210000000000008</v>
      </c>
      <c r="J81" s="32">
        <f t="shared" ref="J81:L81" si="40">J70+J80</f>
        <v>668.55</v>
      </c>
      <c r="K81" s="32"/>
      <c r="L81" s="32">
        <f t="shared" si="40"/>
        <v>90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200</v>
      </c>
      <c r="G82" s="40">
        <v>23.13</v>
      </c>
      <c r="H82" s="40">
        <v>13.39</v>
      </c>
      <c r="I82" s="40">
        <v>45.45</v>
      </c>
      <c r="J82" s="40">
        <v>394.01</v>
      </c>
      <c r="K82" s="41" t="s">
        <v>70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58</v>
      </c>
      <c r="F84" s="43">
        <v>200</v>
      </c>
      <c r="G84" s="43">
        <v>0.2</v>
      </c>
      <c r="H84" s="43">
        <v>0.05</v>
      </c>
      <c r="I84" s="43">
        <v>15.01</v>
      </c>
      <c r="J84" s="43">
        <v>58</v>
      </c>
      <c r="K84" s="44" t="s">
        <v>59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60</v>
      </c>
      <c r="F85" s="43">
        <v>50</v>
      </c>
      <c r="G85" s="43">
        <v>3.3</v>
      </c>
      <c r="H85" s="43">
        <v>0.6</v>
      </c>
      <c r="I85" s="43">
        <v>17.100000000000001</v>
      </c>
      <c r="J85" s="43">
        <v>82.75</v>
      </c>
      <c r="K85" s="44" t="s">
        <v>61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52</v>
      </c>
      <c r="F86" s="43">
        <v>100</v>
      </c>
      <c r="G86" s="43">
        <v>0.4</v>
      </c>
      <c r="H86" s="43">
        <v>0.4</v>
      </c>
      <c r="I86" s="43">
        <v>10</v>
      </c>
      <c r="J86" s="43">
        <v>42.7</v>
      </c>
      <c r="K86" s="44" t="s">
        <v>53</v>
      </c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60</v>
      </c>
      <c r="G87" s="43">
        <v>1.05</v>
      </c>
      <c r="H87" s="43">
        <v>3.71</v>
      </c>
      <c r="I87" s="43">
        <v>5.55</v>
      </c>
      <c r="J87" s="43">
        <v>59.7</v>
      </c>
      <c r="K87" s="44" t="s">
        <v>64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1">SUM(G82:G88)</f>
        <v>28.08</v>
      </c>
      <c r="H89" s="19">
        <f t="shared" ref="H89" si="42">SUM(H82:H88)</f>
        <v>18.150000000000002</v>
      </c>
      <c r="I89" s="19">
        <f t="shared" ref="I89" si="43">SUM(I82:I88)</f>
        <v>93.11</v>
      </c>
      <c r="J89" s="19">
        <f t="shared" ref="J89" si="44">SUM(J82:J88)</f>
        <v>637.16000000000008</v>
      </c>
      <c r="K89" s="25"/>
      <c r="L89" s="19"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49">G89+G99</f>
        <v>28.08</v>
      </c>
      <c r="H100" s="32">
        <f t="shared" ref="H100" si="50">H89+H99</f>
        <v>18.150000000000002</v>
      </c>
      <c r="I100" s="32">
        <f t="shared" ref="I100" si="51">I89+I99</f>
        <v>93.11</v>
      </c>
      <c r="J100" s="32">
        <f t="shared" ref="J100:L100" si="52">J89+J99</f>
        <v>637.16000000000008</v>
      </c>
      <c r="K100" s="32"/>
      <c r="L100" s="32">
        <f t="shared" si="52"/>
        <v>90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95</v>
      </c>
      <c r="F101" s="40">
        <v>200</v>
      </c>
      <c r="G101" s="40">
        <v>5.67</v>
      </c>
      <c r="H101" s="40">
        <v>6.72</v>
      </c>
      <c r="I101" s="40">
        <v>28.54</v>
      </c>
      <c r="J101" s="40">
        <v>198.07</v>
      </c>
      <c r="K101" s="41" t="s">
        <v>71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58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58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44.4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52</v>
      </c>
      <c r="F105" s="43">
        <v>100</v>
      </c>
      <c r="G105" s="43">
        <v>0.4</v>
      </c>
      <c r="H105" s="43">
        <v>0.4</v>
      </c>
      <c r="I105" s="43">
        <v>10</v>
      </c>
      <c r="J105" s="43">
        <v>42.7</v>
      </c>
      <c r="K105" s="44" t="s">
        <v>53</v>
      </c>
      <c r="L105" s="43"/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60</v>
      </c>
      <c r="G106" s="43">
        <v>6.96</v>
      </c>
      <c r="H106" s="43">
        <v>9.9600000000000009</v>
      </c>
      <c r="I106" s="43">
        <v>17.8</v>
      </c>
      <c r="J106" s="43">
        <v>188.4</v>
      </c>
      <c r="K106" s="44" t="s">
        <v>73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3">SUM(G101:G107)</f>
        <v>14.75</v>
      </c>
      <c r="H108" s="19">
        <f t="shared" si="53"/>
        <v>17.29</v>
      </c>
      <c r="I108" s="19">
        <f t="shared" si="53"/>
        <v>81.19</v>
      </c>
      <c r="J108" s="19">
        <f t="shared" si="53"/>
        <v>531.56999999999994</v>
      </c>
      <c r="K108" s="25"/>
      <c r="L108" s="19"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6">G108+G118</f>
        <v>14.75</v>
      </c>
      <c r="H119" s="32">
        <f t="shared" ref="H119" si="57">H108+H118</f>
        <v>17.29</v>
      </c>
      <c r="I119" s="32">
        <f t="shared" ref="I119" si="58">I108+I118</f>
        <v>81.19</v>
      </c>
      <c r="J119" s="32">
        <f t="shared" ref="J119:L119" si="59">J108+J118</f>
        <v>531.56999999999994</v>
      </c>
      <c r="K119" s="32"/>
      <c r="L119" s="32">
        <f t="shared" si="59"/>
        <v>90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250</v>
      </c>
      <c r="G120" s="40">
        <v>26.41</v>
      </c>
      <c r="H120" s="40">
        <v>25.87</v>
      </c>
      <c r="I120" s="40">
        <v>23.71</v>
      </c>
      <c r="J120" s="40">
        <v>421.85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58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58</v>
      </c>
      <c r="K122" s="44" t="s">
        <v>59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60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33.1</v>
      </c>
      <c r="K123" s="44" t="s">
        <v>61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74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0">SUM(G120:G126)</f>
        <v>28.59</v>
      </c>
      <c r="H127" s="19">
        <f t="shared" si="60"/>
        <v>26.28</v>
      </c>
      <c r="I127" s="19">
        <f t="shared" si="60"/>
        <v>47.84</v>
      </c>
      <c r="J127" s="19">
        <f t="shared" si="60"/>
        <v>526.15000000000009</v>
      </c>
      <c r="K127" s="25"/>
      <c r="L127" s="19"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3">G127+G137</f>
        <v>28.59</v>
      </c>
      <c r="H138" s="32">
        <f t="shared" ref="H138" si="64">H127+H137</f>
        <v>26.28</v>
      </c>
      <c r="I138" s="32">
        <f t="shared" ref="I138" si="65">I127+I137</f>
        <v>47.84</v>
      </c>
      <c r="J138" s="32">
        <f t="shared" ref="J138:L138" si="66">J127+J137</f>
        <v>526.15000000000009</v>
      </c>
      <c r="K138" s="32"/>
      <c r="L138" s="32">
        <f t="shared" si="66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77</v>
      </c>
      <c r="F139" s="40">
        <v>90</v>
      </c>
      <c r="G139" s="40">
        <v>7.85</v>
      </c>
      <c r="H139" s="40">
        <v>7.74</v>
      </c>
      <c r="I139" s="40">
        <v>9.32</v>
      </c>
      <c r="J139" s="40">
        <v>140</v>
      </c>
      <c r="K139" s="41" t="s">
        <v>78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150</v>
      </c>
      <c r="G140" s="43">
        <v>5.7</v>
      </c>
      <c r="H140" s="43">
        <v>3.43</v>
      </c>
      <c r="I140" s="43">
        <v>36.450000000000003</v>
      </c>
      <c r="J140" s="43">
        <v>190.4</v>
      </c>
      <c r="K140" s="44" t="s">
        <v>57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67</v>
      </c>
      <c r="F141" s="43">
        <v>200</v>
      </c>
      <c r="G141" s="43">
        <v>0.16</v>
      </c>
      <c r="H141" s="43">
        <v>0.16</v>
      </c>
      <c r="I141" s="43">
        <v>27.88</v>
      </c>
      <c r="J141" s="43">
        <v>114.6</v>
      </c>
      <c r="K141" s="44" t="s">
        <v>68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60</v>
      </c>
      <c r="F142" s="43">
        <v>30</v>
      </c>
      <c r="G142" s="43">
        <v>1.98</v>
      </c>
      <c r="H142" s="43">
        <v>0.36</v>
      </c>
      <c r="I142" s="43">
        <v>10.26</v>
      </c>
      <c r="J142" s="43">
        <v>49.65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52</v>
      </c>
      <c r="F143" s="43">
        <v>100</v>
      </c>
      <c r="G143" s="43">
        <v>0.4</v>
      </c>
      <c r="H143" s="43">
        <v>0.4</v>
      </c>
      <c r="I143" s="43">
        <v>10</v>
      </c>
      <c r="J143" s="43">
        <v>42.7</v>
      </c>
      <c r="K143" s="44" t="s">
        <v>53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67">SUM(G139:G145)</f>
        <v>16.09</v>
      </c>
      <c r="H146" s="19">
        <f t="shared" si="67"/>
        <v>12.09</v>
      </c>
      <c r="I146" s="19">
        <f t="shared" si="67"/>
        <v>93.910000000000011</v>
      </c>
      <c r="J146" s="19">
        <f t="shared" si="67"/>
        <v>537.35</v>
      </c>
      <c r="K146" s="25"/>
      <c r="L146" s="19"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570</v>
      </c>
      <c r="G157" s="32">
        <f t="shared" ref="G157" si="70">G146+G156</f>
        <v>16.09</v>
      </c>
      <c r="H157" s="32">
        <f t="shared" ref="H157" si="71">H146+H156</f>
        <v>12.09</v>
      </c>
      <c r="I157" s="32">
        <f t="shared" ref="I157" si="72">I146+I156</f>
        <v>93.910000000000011</v>
      </c>
      <c r="J157" s="32">
        <f t="shared" ref="J157:L157" si="73">J146+J156</f>
        <v>537.35</v>
      </c>
      <c r="K157" s="32"/>
      <c r="L157" s="32">
        <f t="shared" si="73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120</v>
      </c>
      <c r="G158" s="40">
        <v>13.6</v>
      </c>
      <c r="H158" s="40">
        <v>13.04</v>
      </c>
      <c r="I158" s="40">
        <v>15.5</v>
      </c>
      <c r="J158" s="40">
        <v>215.2</v>
      </c>
      <c r="K158" s="41" t="s">
        <v>80</v>
      </c>
      <c r="L158" s="40"/>
    </row>
    <row r="159" spans="1:12" ht="15" x14ac:dyDescent="0.25">
      <c r="A159" s="23"/>
      <c r="B159" s="15"/>
      <c r="C159" s="11"/>
      <c r="D159" s="6"/>
      <c r="E159" s="42" t="s">
        <v>91</v>
      </c>
      <c r="F159" s="43">
        <v>150</v>
      </c>
      <c r="G159" s="43">
        <v>3.29</v>
      </c>
      <c r="H159" s="43">
        <v>7.05</v>
      </c>
      <c r="I159" s="43">
        <v>22.2</v>
      </c>
      <c r="J159" s="43">
        <v>160</v>
      </c>
      <c r="K159" s="44" t="s">
        <v>49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97</v>
      </c>
      <c r="F160" s="43">
        <v>200</v>
      </c>
      <c r="G160" s="43">
        <v>0.45</v>
      </c>
      <c r="H160" s="43">
        <v>0.1</v>
      </c>
      <c r="I160" s="43">
        <v>33.99</v>
      </c>
      <c r="J160" s="43">
        <v>141.19999999999999</v>
      </c>
      <c r="K160" s="44" t="s">
        <v>81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60</v>
      </c>
      <c r="F161" s="43">
        <v>30</v>
      </c>
      <c r="G161" s="43">
        <v>1.98</v>
      </c>
      <c r="H161" s="43">
        <v>0.36</v>
      </c>
      <c r="I161" s="43">
        <v>10.26</v>
      </c>
      <c r="J161" s="43">
        <v>49.65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19.32</v>
      </c>
      <c r="H165" s="19">
        <f t="shared" si="74"/>
        <v>20.55</v>
      </c>
      <c r="I165" s="19">
        <f t="shared" si="74"/>
        <v>81.95</v>
      </c>
      <c r="J165" s="19">
        <f t="shared" si="74"/>
        <v>566.04999999999995</v>
      </c>
      <c r="K165" s="25"/>
      <c r="L165" s="19"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7">G165+G175</f>
        <v>19.32</v>
      </c>
      <c r="H176" s="32">
        <f t="shared" ref="H176" si="78">H165+H175</f>
        <v>20.55</v>
      </c>
      <c r="I176" s="32">
        <f t="shared" ref="I176" si="79">I165+I175</f>
        <v>81.95</v>
      </c>
      <c r="J176" s="32">
        <f t="shared" ref="J176:L176" si="80">J165+J175</f>
        <v>566.04999999999995</v>
      </c>
      <c r="K176" s="32"/>
      <c r="L176" s="32">
        <f t="shared" si="80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170</v>
      </c>
      <c r="G177" s="40" t="s">
        <v>83</v>
      </c>
      <c r="H177" s="40">
        <v>19.3</v>
      </c>
      <c r="I177" s="40">
        <v>33.85</v>
      </c>
      <c r="J177" s="40">
        <v>422</v>
      </c>
      <c r="K177" s="41" t="s">
        <v>84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85</v>
      </c>
      <c r="F179" s="43">
        <v>204</v>
      </c>
      <c r="G179" s="43">
        <v>0.26</v>
      </c>
      <c r="H179" s="43">
        <v>0.06</v>
      </c>
      <c r="I179" s="43">
        <v>9</v>
      </c>
      <c r="J179" s="43">
        <v>41.6</v>
      </c>
      <c r="K179" s="44" t="s">
        <v>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44.4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100</v>
      </c>
      <c r="G182" s="43">
        <v>2.9</v>
      </c>
      <c r="H182" s="43">
        <v>2.5</v>
      </c>
      <c r="I182" s="43">
        <v>4.2</v>
      </c>
      <c r="J182" s="43">
        <v>51</v>
      </c>
      <c r="K182" s="44" t="s">
        <v>87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504</v>
      </c>
      <c r="G184" s="19">
        <f t="shared" ref="G184:J184" si="81">SUM(G177:G183)</f>
        <v>4.68</v>
      </c>
      <c r="H184" s="19">
        <f t="shared" si="81"/>
        <v>22.02</v>
      </c>
      <c r="I184" s="19">
        <f t="shared" si="81"/>
        <v>56.89</v>
      </c>
      <c r="J184" s="19">
        <f t="shared" si="81"/>
        <v>559</v>
      </c>
      <c r="K184" s="25"/>
      <c r="L184" s="19"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504</v>
      </c>
      <c r="G195" s="32">
        <f t="shared" ref="G195" si="84">G184+G194</f>
        <v>4.68</v>
      </c>
      <c r="H195" s="32">
        <f t="shared" ref="H195" si="85">H184+H194</f>
        <v>22.02</v>
      </c>
      <c r="I195" s="32">
        <f t="shared" ref="I195" si="86">I184+I194</f>
        <v>56.89</v>
      </c>
      <c r="J195" s="32">
        <f t="shared" ref="J195:L195" si="87">J184+J194</f>
        <v>559</v>
      </c>
      <c r="K195" s="32"/>
      <c r="L195" s="32">
        <f t="shared" si="87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551.4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19.251999999999999</v>
      </c>
      <c r="H196" s="34">
        <f t="shared" si="88"/>
        <v>19.619000000000003</v>
      </c>
      <c r="I196" s="34">
        <f t="shared" si="88"/>
        <v>76.224000000000004</v>
      </c>
      <c r="J196" s="34">
        <f t="shared" si="88"/>
        <v>566.97399999999993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leedddddd@gmail.com</cp:lastModifiedBy>
  <dcterms:created xsi:type="dcterms:W3CDTF">2022-05-16T14:23:56Z</dcterms:created>
  <dcterms:modified xsi:type="dcterms:W3CDTF">2024-02-29T11:51:24Z</dcterms:modified>
</cp:coreProperties>
</file>